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0" sheetId="12" r:id="rId1"/>
    <sheet name="2019" sheetId="11" r:id="rId2"/>
    <sheet name="2018" sheetId="1" r:id="rId3"/>
    <sheet name="2017" sheetId="6" r:id="rId4"/>
    <sheet name="2016" sheetId="7" r:id="rId5"/>
    <sheet name="2015" sheetId="8" r:id="rId6"/>
    <sheet name="2014" sheetId="9" r:id="rId7"/>
    <sheet name="2013" sheetId="10" r:id="rId8"/>
  </sheets>
  <calcPr calcId="125725"/>
</workbook>
</file>

<file path=xl/calcChain.xml><?xml version="1.0" encoding="utf-8"?>
<calcChain xmlns="http://schemas.openxmlformats.org/spreadsheetml/2006/main">
  <c r="B6" i="8"/>
  <c r="B6" i="7"/>
</calcChain>
</file>

<file path=xl/sharedStrings.xml><?xml version="1.0" encoding="utf-8"?>
<sst xmlns="http://schemas.openxmlformats.org/spreadsheetml/2006/main" count="114" uniqueCount="39">
  <si>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</si>
  <si>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</si>
  <si>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</si>
  <si>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</si>
  <si>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</si>
  <si>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2018г.</t>
  </si>
  <si>
    <t>долгосрочный</t>
  </si>
  <si>
    <t>Расчетная величина тарифов (руб./Гкал)</t>
  </si>
  <si>
    <t>с 01.01.2018г-31.12.2018г</t>
  </si>
  <si>
    <t>с 01.01.2016г-31.12.2018г</t>
  </si>
  <si>
    <t>Сведения о необходимой валовой выручке на соответствующий период, в том числе с разбивкой по годам (тыс.руб.)</t>
  </si>
  <si>
    <t>2017г.</t>
  </si>
  <si>
    <t>Годовой объем полезного отпуска тепловой энергии (теплоносителя) Гкал</t>
  </si>
  <si>
    <t>с 01.01.2016г-31.12.2016г</t>
  </si>
  <si>
    <t>2016г.</t>
  </si>
  <si>
    <t>2015г.</t>
  </si>
  <si>
    <t>с 01.01.2015г-31.12.2015г</t>
  </si>
  <si>
    <t>2014г.</t>
  </si>
  <si>
    <t>с 01.01.2014г-31.12.2014г</t>
  </si>
  <si>
    <t>экономически обоснованный</t>
  </si>
  <si>
    <t>2013г.</t>
  </si>
  <si>
    <t>с 01.01.2013г-31.12.2013г</t>
  </si>
  <si>
    <t>Годовой объем полезного отпуска тепловой энергии (теплоносителя), Гкал</t>
  </si>
  <si>
    <t>с 01.01.2019 - 31.12.2023</t>
  </si>
  <si>
    <t>с 01.01.2017 - 31.12.2017</t>
  </si>
  <si>
    <t>с 01.01.2016 - 31.12.2018</t>
  </si>
  <si>
    <t>Сведения о необходимой валовой выручке на соответствующий период, в том числе с разбивкой по годам (тыс.руб.), в т.ч.</t>
  </si>
  <si>
    <t>2019 год</t>
  </si>
  <si>
    <t>2020 год</t>
  </si>
  <si>
    <t>2021 год</t>
  </si>
  <si>
    <t>2022 год</t>
  </si>
  <si>
    <t>2023 год</t>
  </si>
  <si>
    <t>Расчетная величина тарифов (руб./Гкал), т.ч.</t>
  </si>
  <si>
    <t>-</t>
  </si>
  <si>
    <t>долгосрочная индексация</t>
  </si>
  <si>
    <t>Сведения о необходимой валовой выручке на соответствующий период, в том числе с разбивкой по годам (тыс.руб.без НДС), в т.ч.</t>
  </si>
  <si>
    <t>Расчетная величина тарифов (руб./Гкал без НДС), т.ч.</t>
  </si>
  <si>
    <t>2019-2023 гг.</t>
  </si>
  <si>
    <t>2020-2023 гг.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</si>
</sst>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B19"/>
  <sheetViews>
    <sheetView tabSelected="1" workbookViewId="0">
      <selection activeCell="B14" sqref="B14"/>
    </sheetView>
  </sheetViews>
  <sheetFormatPr defaultRowHeight="15"/>
  <cols>
    <col min="1" max="1" width="48" customWidth="1"/>
    <col min="2" max="2" width="33.85546875" customWidth="1"/>
  </cols>
  <sheetData>
    <row r="2" spans="1:2" ht="51" customHeight="1">
      <c r="A2" s="16" t="s">
        <v>0</v>
      </c>
      <c r="B2" s="16"/>
    </row>
    <row r="3" spans="1:2" ht="15.75">
      <c r="A3" s="17" t="s">
        <v>38</v>
      </c>
      <c r="B3" s="17"/>
    </row>
    <row r="4" spans="1:2" ht="15.75">
      <c r="A4" s="1"/>
    </row>
    <row r="5" spans="1:2" ht="30.75" customHeight="1">
      <c r="A5" s="2" t="s">
        <v>1</v>
      </c>
      <c r="B5" s="4" t="s">
        <v>34</v>
      </c>
    </row>
    <row r="6" spans="1:2">
      <c r="A6" s="18" t="s">
        <v>36</v>
      </c>
      <c r="B6" s="19"/>
    </row>
    <row r="7" spans="1:2">
      <c r="A7" s="14" t="s">
        <v>28</v>
      </c>
      <c r="B7" s="12">
        <v>2230.73</v>
      </c>
    </row>
    <row r="8" spans="1:2">
      <c r="A8" s="14" t="s">
        <v>29</v>
      </c>
      <c r="B8" s="12">
        <v>2050.89</v>
      </c>
    </row>
    <row r="9" spans="1:2">
      <c r="A9" s="14" t="s">
        <v>30</v>
      </c>
      <c r="B9" s="12">
        <v>2091.79</v>
      </c>
    </row>
    <row r="10" spans="1:2">
      <c r="A10" s="14" t="s">
        <v>31</v>
      </c>
      <c r="B10" s="12">
        <v>2150.7399999999998</v>
      </c>
    </row>
    <row r="11" spans="1:2">
      <c r="A11" s="2" t="s">
        <v>2</v>
      </c>
      <c r="B11" s="12" t="s">
        <v>23</v>
      </c>
    </row>
    <row r="12" spans="1:2" ht="60">
      <c r="A12" s="2" t="s">
        <v>3</v>
      </c>
      <c r="B12" s="12" t="s">
        <v>23</v>
      </c>
    </row>
    <row r="13" spans="1:2" ht="40.5" customHeight="1">
      <c r="A13" s="20" t="s">
        <v>35</v>
      </c>
      <c r="B13" s="21"/>
    </row>
    <row r="14" spans="1:2">
      <c r="A14" s="14" t="s">
        <v>28</v>
      </c>
      <c r="B14" s="3">
        <v>88113.8</v>
      </c>
    </row>
    <row r="15" spans="1:2">
      <c r="A15" s="14" t="s">
        <v>29</v>
      </c>
      <c r="B15" s="3">
        <v>81010.070000000007</v>
      </c>
    </row>
    <row r="16" spans="1:2">
      <c r="A16" s="14" t="s">
        <v>30</v>
      </c>
      <c r="B16" s="3">
        <v>82625.740000000005</v>
      </c>
    </row>
    <row r="17" spans="1:2">
      <c r="A17" s="14" t="s">
        <v>31</v>
      </c>
      <c r="B17" s="3">
        <v>84954.25</v>
      </c>
    </row>
    <row r="18" spans="1:2" ht="30" customHeight="1">
      <c r="A18" s="15" t="s">
        <v>22</v>
      </c>
      <c r="B18" s="10">
        <v>39500</v>
      </c>
    </row>
    <row r="19" spans="1:2" ht="90">
      <c r="A19" s="2" t="s">
        <v>4</v>
      </c>
      <c r="B19" s="13">
        <v>0</v>
      </c>
    </row>
  </sheetData>
  <mergeCells count="4">
    <mergeCell ref="A2:B2"/>
    <mergeCell ref="A3:B3"/>
    <mergeCell ref="A6:B6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B21"/>
  <sheetViews>
    <sheetView workbookViewId="0">
      <selection activeCell="B5" sqref="B5"/>
    </sheetView>
  </sheetViews>
  <sheetFormatPr defaultRowHeight="15"/>
  <cols>
    <col min="1" max="1" width="48" customWidth="1"/>
    <col min="2" max="2" width="33.85546875" customWidth="1"/>
  </cols>
  <sheetData>
    <row r="2" spans="1:2" ht="51" customHeight="1">
      <c r="A2" s="16" t="s">
        <v>0</v>
      </c>
      <c r="B2" s="16"/>
    </row>
    <row r="3" spans="1:2" ht="15.75">
      <c r="A3" s="17" t="s">
        <v>37</v>
      </c>
      <c r="B3" s="17"/>
    </row>
    <row r="4" spans="1:2" ht="15.75">
      <c r="A4" s="1"/>
    </row>
    <row r="5" spans="1:2" ht="30.75" customHeight="1">
      <c r="A5" s="2" t="s">
        <v>1</v>
      </c>
      <c r="B5" s="4" t="s">
        <v>34</v>
      </c>
    </row>
    <row r="6" spans="1:2">
      <c r="A6" s="18" t="s">
        <v>32</v>
      </c>
      <c r="B6" s="19"/>
    </row>
    <row r="7" spans="1:2">
      <c r="A7" s="14" t="s">
        <v>27</v>
      </c>
      <c r="B7" s="5">
        <v>2453.67</v>
      </c>
    </row>
    <row r="8" spans="1:2">
      <c r="A8" s="14" t="s">
        <v>28</v>
      </c>
      <c r="B8" s="12">
        <v>2507.62</v>
      </c>
    </row>
    <row r="9" spans="1:2">
      <c r="A9" s="14" t="s">
        <v>29</v>
      </c>
      <c r="B9" s="12">
        <v>2260.75</v>
      </c>
    </row>
    <row r="10" spans="1:2">
      <c r="A10" s="14" t="s">
        <v>30</v>
      </c>
      <c r="B10" s="12">
        <v>2300.79</v>
      </c>
    </row>
    <row r="11" spans="1:2">
      <c r="A11" s="14" t="s">
        <v>31</v>
      </c>
      <c r="B11" s="12">
        <v>2370.69</v>
      </c>
    </row>
    <row r="12" spans="1:2">
      <c r="A12" s="2" t="s">
        <v>2</v>
      </c>
      <c r="B12" s="12" t="s">
        <v>23</v>
      </c>
    </row>
    <row r="13" spans="1:2" ht="60">
      <c r="A13" s="2" t="s">
        <v>3</v>
      </c>
      <c r="B13" s="12" t="s">
        <v>23</v>
      </c>
    </row>
    <row r="14" spans="1:2" ht="45" customHeight="1">
      <c r="A14" s="20" t="s">
        <v>26</v>
      </c>
      <c r="B14" s="21"/>
    </row>
    <row r="15" spans="1:2">
      <c r="A15" s="14" t="s">
        <v>27</v>
      </c>
      <c r="B15" s="3">
        <v>95693.18</v>
      </c>
    </row>
    <row r="16" spans="1:2">
      <c r="A16" s="14" t="s">
        <v>28</v>
      </c>
      <c r="B16" s="3">
        <v>97797.2</v>
      </c>
    </row>
    <row r="17" spans="1:2">
      <c r="A17" s="14" t="s">
        <v>29</v>
      </c>
      <c r="B17" s="3">
        <v>88169.1</v>
      </c>
    </row>
    <row r="18" spans="1:2">
      <c r="A18" s="14" t="s">
        <v>30</v>
      </c>
      <c r="B18" s="3">
        <v>89730.6</v>
      </c>
    </row>
    <row r="19" spans="1:2">
      <c r="A19" s="14" t="s">
        <v>31</v>
      </c>
      <c r="B19" s="3">
        <v>92456.7</v>
      </c>
    </row>
    <row r="20" spans="1:2" ht="30" customHeight="1">
      <c r="A20" s="11" t="s">
        <v>22</v>
      </c>
      <c r="B20" s="10">
        <v>39000</v>
      </c>
    </row>
    <row r="21" spans="1:2" ht="90">
      <c r="A21" s="2" t="s">
        <v>4</v>
      </c>
      <c r="B21" s="13">
        <v>0</v>
      </c>
    </row>
  </sheetData>
  <mergeCells count="4">
    <mergeCell ref="A2:B2"/>
    <mergeCell ref="A3:B3"/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B12"/>
  <sheetViews>
    <sheetView workbookViewId="0">
      <selection activeCell="B5" sqref="B5"/>
    </sheetView>
  </sheetViews>
  <sheetFormatPr defaultRowHeight="15"/>
  <cols>
    <col min="1" max="1" width="48" customWidth="1"/>
    <col min="2" max="2" width="38.28515625" customWidth="1"/>
  </cols>
  <sheetData>
    <row r="2" spans="1:2" ht="51" customHeight="1">
      <c r="A2" s="16" t="s">
        <v>0</v>
      </c>
      <c r="B2" s="16"/>
    </row>
    <row r="3" spans="1:2" ht="15.75">
      <c r="A3" s="17" t="s">
        <v>5</v>
      </c>
      <c r="B3" s="17"/>
    </row>
    <row r="4" spans="1:2" ht="15.75">
      <c r="A4" s="1"/>
    </row>
    <row r="5" spans="1:2" ht="30.75" customHeight="1">
      <c r="A5" s="2" t="s">
        <v>1</v>
      </c>
      <c r="B5" s="4" t="s">
        <v>34</v>
      </c>
    </row>
    <row r="6" spans="1:2">
      <c r="A6" s="2" t="s">
        <v>7</v>
      </c>
      <c r="B6" s="5">
        <v>2360.2600000000002</v>
      </c>
    </row>
    <row r="7" spans="1:2">
      <c r="A7" s="2" t="s">
        <v>2</v>
      </c>
      <c r="B7" s="5" t="s">
        <v>8</v>
      </c>
    </row>
    <row r="8" spans="1:2" ht="60">
      <c r="A8" s="2" t="s">
        <v>3</v>
      </c>
      <c r="B8" s="12" t="s">
        <v>9</v>
      </c>
    </row>
    <row r="9" spans="1:2" ht="24.75" customHeight="1">
      <c r="A9" s="22" t="s">
        <v>10</v>
      </c>
      <c r="B9" s="26">
        <v>89744.1</v>
      </c>
    </row>
    <row r="10" spans="1:2" ht="29.25" customHeight="1">
      <c r="A10" s="23"/>
      <c r="B10" s="27"/>
    </row>
    <row r="11" spans="1:2" ht="30" customHeight="1">
      <c r="A11" s="11" t="s">
        <v>22</v>
      </c>
      <c r="B11" s="10">
        <v>39000</v>
      </c>
    </row>
    <row r="12" spans="1:2" ht="90">
      <c r="A12" s="2" t="s">
        <v>4</v>
      </c>
      <c r="B12" s="13">
        <v>5532.1</v>
      </c>
    </row>
  </sheetData>
  <mergeCells count="4">
    <mergeCell ref="A2:B2"/>
    <mergeCell ref="A3:B3"/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B12"/>
  <sheetViews>
    <sheetView workbookViewId="0">
      <selection activeCell="B9" sqref="B9:B10"/>
    </sheetView>
  </sheetViews>
  <sheetFormatPr defaultRowHeight="15"/>
  <cols>
    <col min="1" max="1" width="48" customWidth="1"/>
    <col min="2" max="2" width="38.28515625" customWidth="1"/>
  </cols>
  <sheetData>
    <row r="2" spans="1:2" ht="51" customHeight="1">
      <c r="A2" s="16" t="s">
        <v>0</v>
      </c>
      <c r="B2" s="16"/>
    </row>
    <row r="3" spans="1:2" ht="15.75">
      <c r="A3" s="17" t="s">
        <v>11</v>
      </c>
      <c r="B3" s="17"/>
    </row>
    <row r="4" spans="1:2" ht="15.75">
      <c r="A4" s="1"/>
    </row>
    <row r="5" spans="1:2" ht="30.75" customHeight="1">
      <c r="A5" s="2" t="s">
        <v>1</v>
      </c>
      <c r="B5" s="4" t="s">
        <v>6</v>
      </c>
    </row>
    <row r="6" spans="1:2">
      <c r="A6" s="2" t="s">
        <v>7</v>
      </c>
      <c r="B6" s="5">
        <v>2301.13</v>
      </c>
    </row>
    <row r="7" spans="1:2">
      <c r="A7" s="2" t="s">
        <v>2</v>
      </c>
      <c r="B7" s="5" t="s">
        <v>24</v>
      </c>
    </row>
    <row r="8" spans="1:2" ht="60">
      <c r="A8" s="2" t="s">
        <v>3</v>
      </c>
      <c r="B8" s="12" t="s">
        <v>25</v>
      </c>
    </row>
    <row r="9" spans="1:2" ht="45" customHeight="1">
      <c r="A9" s="24" t="s">
        <v>10</v>
      </c>
      <c r="B9" s="28">
        <v>93659.6</v>
      </c>
    </row>
    <row r="10" spans="1:2" ht="12.75" customHeight="1">
      <c r="A10" s="25"/>
      <c r="B10" s="29"/>
    </row>
    <row r="11" spans="1:2" ht="42" customHeight="1">
      <c r="A11" s="2" t="s">
        <v>12</v>
      </c>
      <c r="B11" s="10">
        <v>39000</v>
      </c>
    </row>
    <row r="12" spans="1:2" ht="90">
      <c r="A12" s="2" t="s">
        <v>4</v>
      </c>
      <c r="B12" s="3">
        <v>0</v>
      </c>
    </row>
  </sheetData>
  <mergeCells count="4">
    <mergeCell ref="A2:B2"/>
    <mergeCell ref="A3:B3"/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E11"/>
  <sheetViews>
    <sheetView workbookViewId="0">
      <selection activeCell="D14" sqref="D14"/>
    </sheetView>
  </sheetViews>
  <sheetFormatPr defaultRowHeight="15"/>
  <cols>
    <col min="1" max="1" width="48" customWidth="1"/>
    <col min="2" max="2" width="38.28515625" customWidth="1"/>
    <col min="3" max="3" width="10.140625" bestFit="1" customWidth="1"/>
    <col min="4" max="4" width="12.42578125" bestFit="1" customWidth="1"/>
  </cols>
  <sheetData>
    <row r="2" spans="1:5" ht="51" customHeight="1">
      <c r="A2" s="16" t="s">
        <v>0</v>
      </c>
      <c r="B2" s="16"/>
    </row>
    <row r="3" spans="1:5" ht="15.75">
      <c r="A3" s="17" t="s">
        <v>14</v>
      </c>
      <c r="B3" s="17"/>
    </row>
    <row r="4" spans="1:5" ht="15.75">
      <c r="A4" s="1"/>
    </row>
    <row r="5" spans="1:5" ht="30.75" customHeight="1">
      <c r="A5" s="2" t="s">
        <v>1</v>
      </c>
      <c r="B5" s="4" t="s">
        <v>6</v>
      </c>
    </row>
    <row r="6" spans="1:5" ht="34.5" customHeight="1">
      <c r="A6" s="2" t="s">
        <v>7</v>
      </c>
      <c r="B6" s="5">
        <f>(108128.29/48600+2192.88/39000)*1000</f>
        <v>2281.089626464071</v>
      </c>
    </row>
    <row r="7" spans="1:5" ht="39.75" customHeight="1">
      <c r="A7" s="2" t="s">
        <v>2</v>
      </c>
      <c r="B7" s="5" t="s">
        <v>13</v>
      </c>
    </row>
    <row r="8" spans="1:5" ht="60">
      <c r="A8" s="2" t="s">
        <v>3</v>
      </c>
      <c r="B8" s="5" t="s">
        <v>9</v>
      </c>
    </row>
    <row r="9" spans="1:5" ht="45">
      <c r="A9" s="2" t="s">
        <v>10</v>
      </c>
      <c r="B9" s="5">
        <v>110321.17</v>
      </c>
      <c r="C9" s="6"/>
      <c r="D9" s="6"/>
      <c r="E9" s="6"/>
    </row>
    <row r="10" spans="1:5" ht="42" customHeight="1">
      <c r="A10" s="2" t="s">
        <v>12</v>
      </c>
      <c r="B10" s="3">
        <v>39000</v>
      </c>
    </row>
    <row r="11" spans="1:5" ht="90">
      <c r="A11" s="2" t="s">
        <v>4</v>
      </c>
      <c r="B11" s="3">
        <v>0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E11"/>
  <sheetViews>
    <sheetView workbookViewId="0">
      <selection activeCell="B9" sqref="B9"/>
    </sheetView>
  </sheetViews>
  <sheetFormatPr defaultRowHeight="15"/>
  <cols>
    <col min="1" max="1" width="48" customWidth="1"/>
    <col min="2" max="2" width="38.28515625" customWidth="1"/>
    <col min="3" max="3" width="15.85546875" customWidth="1"/>
    <col min="4" max="4" width="12.42578125" bestFit="1" customWidth="1"/>
  </cols>
  <sheetData>
    <row r="2" spans="1:5" ht="51" customHeight="1">
      <c r="A2" s="16" t="s">
        <v>0</v>
      </c>
      <c r="B2" s="16"/>
    </row>
    <row r="3" spans="1:5" ht="15.75">
      <c r="A3" s="17" t="s">
        <v>15</v>
      </c>
      <c r="B3" s="17"/>
    </row>
    <row r="4" spans="1:5" ht="15.75">
      <c r="A4" s="1"/>
    </row>
    <row r="5" spans="1:5" ht="30.75" customHeight="1">
      <c r="A5" s="2" t="s">
        <v>1</v>
      </c>
      <c r="B5" s="4" t="s">
        <v>19</v>
      </c>
    </row>
    <row r="6" spans="1:5" ht="34.5" customHeight="1">
      <c r="A6" s="2" t="s">
        <v>7</v>
      </c>
      <c r="B6" s="5">
        <f>(106587.27/48650+2078.72/40000)*1000</f>
        <v>2242.8676916752311</v>
      </c>
    </row>
    <row r="7" spans="1:5" ht="39.75" customHeight="1">
      <c r="A7" s="2" t="s">
        <v>2</v>
      </c>
      <c r="B7" s="5" t="s">
        <v>16</v>
      </c>
    </row>
    <row r="8" spans="1:5" ht="60">
      <c r="A8" s="2" t="s">
        <v>3</v>
      </c>
      <c r="B8" s="7" t="s">
        <v>33</v>
      </c>
    </row>
    <row r="9" spans="1:5" ht="45">
      <c r="A9" s="2" t="s">
        <v>10</v>
      </c>
      <c r="B9" s="5">
        <v>108665.99</v>
      </c>
      <c r="C9" s="6"/>
      <c r="D9" s="6"/>
      <c r="E9" s="6"/>
    </row>
    <row r="10" spans="1:5" ht="42" customHeight="1">
      <c r="A10" s="2" t="s">
        <v>12</v>
      </c>
      <c r="B10" s="3">
        <v>40000</v>
      </c>
    </row>
    <row r="11" spans="1:5" ht="90">
      <c r="A11" s="2" t="s">
        <v>4</v>
      </c>
      <c r="B11" s="3">
        <v>0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E11"/>
  <sheetViews>
    <sheetView workbookViewId="0">
      <selection activeCell="E16" sqref="E16"/>
    </sheetView>
  </sheetViews>
  <sheetFormatPr defaultRowHeight="15"/>
  <cols>
    <col min="1" max="1" width="48" customWidth="1"/>
    <col min="2" max="2" width="38.28515625" customWidth="1"/>
    <col min="3" max="3" width="15.85546875" customWidth="1"/>
    <col min="4" max="4" width="12.42578125" bestFit="1" customWidth="1"/>
  </cols>
  <sheetData>
    <row r="2" spans="1:5" ht="51" customHeight="1">
      <c r="A2" s="16" t="s">
        <v>0</v>
      </c>
      <c r="B2" s="16"/>
    </row>
    <row r="3" spans="1:5" ht="15.75">
      <c r="A3" s="17" t="s">
        <v>17</v>
      </c>
      <c r="B3" s="17"/>
    </row>
    <row r="4" spans="1:5" ht="15.75">
      <c r="A4" s="1"/>
    </row>
    <row r="5" spans="1:5" ht="30.75" customHeight="1">
      <c r="A5" s="2" t="s">
        <v>1</v>
      </c>
      <c r="B5" s="4" t="s">
        <v>19</v>
      </c>
    </row>
    <row r="6" spans="1:5" ht="34.5" customHeight="1">
      <c r="A6" s="2" t="s">
        <v>7</v>
      </c>
      <c r="B6" s="7">
        <v>2199.39</v>
      </c>
    </row>
    <row r="7" spans="1:5" ht="39.75" customHeight="1">
      <c r="A7" s="2" t="s">
        <v>2</v>
      </c>
      <c r="B7" s="5" t="s">
        <v>18</v>
      </c>
    </row>
    <row r="8" spans="1:5" ht="60">
      <c r="A8" s="2" t="s">
        <v>3</v>
      </c>
      <c r="B8" s="7" t="s">
        <v>33</v>
      </c>
    </row>
    <row r="9" spans="1:5" ht="45">
      <c r="A9" s="2" t="s">
        <v>10</v>
      </c>
      <c r="B9" s="5">
        <v>118561.53</v>
      </c>
      <c r="C9" s="6"/>
      <c r="D9" s="6"/>
      <c r="E9" s="6"/>
    </row>
    <row r="10" spans="1:5" ht="42" customHeight="1">
      <c r="A10" s="2" t="s">
        <v>12</v>
      </c>
      <c r="B10" s="3">
        <v>44050</v>
      </c>
    </row>
    <row r="11" spans="1:5" ht="90">
      <c r="A11" s="2" t="s">
        <v>4</v>
      </c>
      <c r="B11" s="3">
        <v>2692.24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E11"/>
  <sheetViews>
    <sheetView workbookViewId="0">
      <selection activeCell="F12" sqref="F12"/>
    </sheetView>
  </sheetViews>
  <sheetFormatPr defaultRowHeight="15"/>
  <cols>
    <col min="1" max="1" width="48" customWidth="1"/>
    <col min="2" max="2" width="38.28515625" customWidth="1"/>
    <col min="3" max="3" width="15.85546875" customWidth="1"/>
    <col min="4" max="4" width="12.42578125" bestFit="1" customWidth="1"/>
  </cols>
  <sheetData>
    <row r="2" spans="1:5" ht="51" customHeight="1">
      <c r="A2" s="16" t="s">
        <v>0</v>
      </c>
      <c r="B2" s="16"/>
    </row>
    <row r="3" spans="1:5" ht="15.75">
      <c r="A3" s="17" t="s">
        <v>20</v>
      </c>
      <c r="B3" s="17"/>
    </row>
    <row r="4" spans="1:5" ht="15.75">
      <c r="A4" s="1"/>
    </row>
    <row r="5" spans="1:5" ht="30.75" customHeight="1">
      <c r="A5" s="2" t="s">
        <v>1</v>
      </c>
      <c r="B5" s="4" t="s">
        <v>19</v>
      </c>
      <c r="C5" s="8"/>
    </row>
    <row r="6" spans="1:5" ht="34.5" customHeight="1">
      <c r="A6" s="2" t="s">
        <v>7</v>
      </c>
      <c r="B6" s="7">
        <v>2288.61</v>
      </c>
      <c r="C6" s="9"/>
    </row>
    <row r="7" spans="1:5" ht="39.75" customHeight="1">
      <c r="A7" s="2" t="s">
        <v>2</v>
      </c>
      <c r="B7" s="5" t="s">
        <v>21</v>
      </c>
      <c r="C7" s="8"/>
    </row>
    <row r="8" spans="1:5" ht="60">
      <c r="A8" s="2" t="s">
        <v>3</v>
      </c>
      <c r="B8" s="7" t="s">
        <v>33</v>
      </c>
    </row>
    <row r="9" spans="1:5" ht="45">
      <c r="A9" s="2" t="s">
        <v>10</v>
      </c>
      <c r="B9" s="5">
        <v>109067.04</v>
      </c>
      <c r="C9" s="6"/>
      <c r="D9" s="6"/>
      <c r="E9" s="6"/>
    </row>
    <row r="10" spans="1:5" ht="42" customHeight="1">
      <c r="A10" s="2" t="s">
        <v>12</v>
      </c>
      <c r="B10" s="3">
        <v>41620.800000000003</v>
      </c>
    </row>
    <row r="11" spans="1:5" ht="90">
      <c r="A11" s="2" t="s">
        <v>4</v>
      </c>
      <c r="B11" s="3">
        <v>0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2019-04-18T05:51:07Z</dcterms:modified>
</cp:coreProperties>
</file>